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AVILA\"/>
    </mc:Choice>
  </mc:AlternateContent>
  <xr:revisionPtr revIDLastSave="0" documentId="8_{E2C6CE2D-D0EF-47F2-969B-3C4F82F0B3D7}" xr6:coauthVersionLast="47" xr6:coauthVersionMax="47" xr10:uidLastSave="{00000000-0000-0000-0000-000000000000}"/>
  <bookViews>
    <workbookView xWindow="1030" yWindow="1030" windowWidth="28790" windowHeight="15470" xr2:uid="{DFE80A55-0880-4703-93AF-B74CA9D0508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<sst xmlns="http://schemas.openxmlformats.org/spreadsheetml/2006/main" count="320" uniqueCount="248">
  <si>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</si>
  <si>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</si>
  <si>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</si>
  <si>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</si>
  <si>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</si>
  <si>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</si>
  <si>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</si>
  <si>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</si>
  <si>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</si>
  <si>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</si>
  <si>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</si>
  <si>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</si>
  <si>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</si>
  <si>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</si>
  <si>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PIEDRAHITA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</si>
  <si>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</si>
  <si>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</si>
  <si>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</si>
  <si>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</si>
  <si>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</si>
  <si>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</si>
  <si>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</si>
  <si>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</si>
  <si>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</si>
  <si>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</si>
  <si>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</si>
  <si>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</si>
  <si>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</si>
  <si>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</si>
  <si>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</si>
  <si>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</si>
  <si>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</si>
  <si>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</si>
  <si>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</si>
  <si>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</si>
  <si>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</si>
  <si>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Aldeanueva de Santa Cruz</t>
  </si>
  <si>
    <t>Aldehuela, La</t>
  </si>
  <si>
    <t>Arevalillo</t>
  </si>
  <si>
    <t>Avellaneda</t>
  </si>
  <si>
    <t>Barco de Ávila, El</t>
  </si>
  <si>
    <t>Becedas</t>
  </si>
  <si>
    <t>Becedillas</t>
  </si>
  <si>
    <t>Bohoyo</t>
  </si>
  <si>
    <t>Bonilla de la Sierra</t>
  </si>
  <si>
    <t>Carrera, La</t>
  </si>
  <si>
    <t>Casas del Puerto</t>
  </si>
  <si>
    <t>Cepeda la Mora</t>
  </si>
  <si>
    <t>Collado del Mirón</t>
  </si>
  <si>
    <t>Diego del Carpio</t>
  </si>
  <si>
    <t>Garganta del Villar</t>
  </si>
  <si>
    <t>Gil García</t>
  </si>
  <si>
    <t>Gilbuena</t>
  </si>
  <si>
    <t>Horcajada, La</t>
  </si>
  <si>
    <t>Hoyorredondo</t>
  </si>
  <si>
    <t>Hoyos de Miguel Muñoz</t>
  </si>
  <si>
    <t>Hoyos del Collado</t>
  </si>
  <si>
    <t>Hoyos del Espino</t>
  </si>
  <si>
    <t>Junciana</t>
  </si>
  <si>
    <t>Llanos de Tormes, Los</t>
  </si>
  <si>
    <t>Losar del Barco, El</t>
  </si>
  <si>
    <t>Malpartida de Corneja</t>
  </si>
  <si>
    <t>Martínez</t>
  </si>
  <si>
    <t>Medinilla</t>
  </si>
  <si>
    <t>Mesegar de Corneja</t>
  </si>
  <si>
    <t>Mirón, El</t>
  </si>
  <si>
    <t>Narrillos del Álamo</t>
  </si>
  <si>
    <t>Nava del Barco</t>
  </si>
  <si>
    <t>Navacepedilla de Corneja</t>
  </si>
  <si>
    <t>Navadijos</t>
  </si>
  <si>
    <t>Navaescurial</t>
  </si>
  <si>
    <t>Navalonguilla</t>
  </si>
  <si>
    <t>Navalperal de Tormes</t>
  </si>
  <si>
    <t>Navarredonda de Gredos</t>
  </si>
  <si>
    <t>Navatejares</t>
  </si>
  <si>
    <t>Neila de San Miguel</t>
  </si>
  <si>
    <t>Pascualcobo</t>
  </si>
  <si>
    <t>Piedrahíta</t>
  </si>
  <si>
    <t>Puerto Castilla</t>
  </si>
  <si>
    <t>San Bartolomé de Béjar</t>
  </si>
  <si>
    <t>San Bartolomé de Corneja</t>
  </si>
  <si>
    <t>San Juan de Gredos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</si>
  <si>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</si>
  <si>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</si>
  <si>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</si>
  <si>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</si>
  <si>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</si>
  <si>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Santa María de los Caballeros</t>
  </si>
  <si>
    <t>Santa María del Berrocal</t>
  </si>
  <si>
    <t>Santiago del Collado</t>
  </si>
  <si>
    <t>Santiago del Tormes</t>
  </si>
  <si>
    <t>Solana de Ávila</t>
  </si>
  <si>
    <t>Tormellas</t>
  </si>
  <si>
    <t>Tórtoles</t>
  </si>
  <si>
    <t>Umbrías</t>
  </si>
  <si>
    <t>Villafranca de la Sierra</t>
  </si>
  <si>
    <t>Villanueva del Campillo</t>
  </si>
  <si>
    <t>Villar de Corneja</t>
  </si>
  <si>
    <t>Zapardiel de la Cañada</t>
  </si>
  <si>
    <t>Zapardiel de la Ribera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</si>
  <si>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</si>
  <si>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</si>
  <si>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</si>
  <si>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</si>
  <si>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</si>
  <si>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</si>
  <si>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</si>
  <si>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</si>
  <si>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</si>
  <si>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</si>
  <si>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</si>
  <si>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</si>
  <si>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</si>
  <si>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</si>
  <si>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</si>
  <si>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</si>
  <si>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</si>
  <si>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</si>
  <si>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</si>
  <si>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</si>
  <si>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</si>
  <si>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</si>
  <si>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</si>
  <si>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</si>
  <si>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</si>
  <si>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Venezuela</t>
  </si>
  <si>
    <t>Peru</t>
  </si>
  <si>
    <t>Marruecos</t>
  </si>
  <si>
    <t>Honduras</t>
  </si>
  <si>
    <t>Argentina</t>
  </si>
  <si>
    <t>Reino Unido</t>
  </si>
  <si>
    <t>Bolivia</t>
  </si>
  <si>
    <t>Republica Dominicana</t>
  </si>
  <si>
    <t>China</t>
  </si>
  <si>
    <t>Portugal</t>
  </si>
  <si>
    <t>Brasil</t>
  </si>
  <si>
    <t>Cuba</t>
  </si>
  <si>
    <t>Ecuador</t>
  </si>
  <si>
    <t>Italia</t>
  </si>
  <si>
    <t>Otros paises de Europa</t>
  </si>
  <si>
    <t>Mali</t>
  </si>
  <si>
    <t>México</t>
  </si>
  <si>
    <t>Alemania</t>
  </si>
  <si>
    <t>Ucrania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</si>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</sst>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7A6C5E3-C8A2-4ED3-82FE-D59EC1BC21F2}"/>
    <cellStyle name="Normal" xfId="0" builtinId="0"/>
    <cellStyle name="Normal 2" xfId="1" xr:uid="{60689A67-6040-4C98-A118-EC68C668BB27}"/>
    <cellStyle name="Porcentaje 2" xfId="2" xr:uid="{D17D7760-A40B-4244-9AB8-481566F4D7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70-49D8-842D-D100111256E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70-49D8-842D-D100111256E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70-49D8-842D-D100111256E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70-49D8-842D-D100111256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670-49D8-842D-D1001112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16250</c:v>
              </c:pt>
              <c:pt idx="1">
                <c:v>15699</c:v>
              </c:pt>
              <c:pt idx="2">
                <c:v>15348</c:v>
              </c:pt>
              <c:pt idx="3">
                <c:v>15204</c:v>
              </c:pt>
              <c:pt idx="4">
                <c:v>14937</c:v>
              </c:pt>
              <c:pt idx="5">
                <c:v>14707</c:v>
              </c:pt>
              <c:pt idx="6">
                <c:v>14394</c:v>
              </c:pt>
              <c:pt idx="7">
                <c:v>14250</c:v>
              </c:pt>
              <c:pt idx="8">
                <c:v>14069</c:v>
              </c:pt>
              <c:pt idx="9">
                <c:v>13759</c:v>
              </c:pt>
              <c:pt idx="10" formatCode="#,##0">
                <c:v>13539</c:v>
              </c:pt>
              <c:pt idx="11" formatCode="#,##0">
                <c:v>12997</c:v>
              </c:pt>
              <c:pt idx="12" formatCode="#,##0">
                <c:v>12789</c:v>
              </c:pt>
              <c:pt idx="13" formatCode="#,##0">
                <c:v>12422</c:v>
              </c:pt>
              <c:pt idx="14" formatCode="#,##0">
                <c:v>12046</c:v>
              </c:pt>
              <c:pt idx="15" formatCode="#,##0">
                <c:v>11801</c:v>
              </c:pt>
              <c:pt idx="16" formatCode="#,##0">
                <c:v>11512</c:v>
              </c:pt>
              <c:pt idx="17" formatCode="#,##0">
                <c:v>11282</c:v>
              </c:pt>
              <c:pt idx="18" formatCode="#,##0">
                <c:v>11077</c:v>
              </c:pt>
              <c:pt idx="19" formatCode="#,##0">
                <c:v>10988</c:v>
              </c:pt>
              <c:pt idx="20" formatCode="#,##0">
                <c:v>10859</c:v>
              </c:pt>
              <c:pt idx="21" formatCode="#,##0">
                <c:v>10852</c:v>
              </c:pt>
              <c:pt idx="22" formatCode="#,##0">
                <c:v>10667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F8-4E21-AB49-BA8B237B2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37D-4DD7-8A2B-B0D98CCE151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37D-4DD7-8A2B-B0D98CCE1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B5-4A1F-A949-6E714104E6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B5-4A1F-A949-6E714104E6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B5-4A1F-A949-6E714104E6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B5-4A1F-A949-6E714104E63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3B5-4A1F-A949-6E714104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B4-45D1-9A83-9DA256571A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B4-45D1-9A83-9DA256571A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B4-45D1-9A83-9DA256571A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B4-45D1-9A83-9DA256571A0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2B4-45D1-9A83-9DA25657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59-4475-8DA4-94F1AC0697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59-4475-8DA4-94F1AC06970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59-4475-8DA4-94F1AC06970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59-4475-8DA4-94F1AC0697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A59-4475-8DA4-94F1AC069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87-48F8-98B6-B4E4E96915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87-48F8-98B6-B4E4E96915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87-48F8-98B6-B4E4E96915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87-48F8-98B6-B4E4E96915D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87-48F8-98B6-B4E4E96915D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87-48F8-98B6-B4E4E96915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B87-48F8-98B6-B4E4E9691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F1F54F-8FFB-4393-BABF-DD57B880E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5BA8AD-46B7-4389-B761-709B624E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6E0F5C-4027-4CAB-A92D-76498B11B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271E0D-369E-4953-8DFA-D305EED83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E210EF-8DDA-47DB-A9ED-AFB552731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FF9A4F-2B27-4839-9F9A-761DC881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5C73E0E-187F-4B6C-8AD0-083541E75C9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8A265AF-B101-44C8-B872-CA97A818D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AB28E80-D908-4057-A070-0DEA24B73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6267040-C56B-41D3-8B14-3AC6EE799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D25161C-5AA1-4BF5-986D-A8F0191C0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F7B07C3-902D-4CD6-A73B-748197998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36535F3-AE2F-4B28-9705-DC3FC804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8306874-032C-43FB-B481-6680A359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3EBFF0-99AD-4FFE-BC71-FF35DEA45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231479F-3695-4BA2-B0AB-C26E45423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13AAB6E-7018-4A53-8546-82BECE79B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BF9AC18-C450-4251-8846-516C35B2E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1407158-A8BF-45CC-B906-2F57E7CDE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324F993-C84D-4469-8406-5A4FBF50E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D38577-8A6B-4F5F-8CD3-8E695976E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1140-71CC-422D-AC5E-96014CDDC23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PIEDRAHITA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4A51EF0-0219-4CE7-A524-26334454335D}"/>
    <hyperlink ref="B14:C14" location="Municipios!A1" display="Municipios" xr:uid="{2D24294F-6EFA-4C25-A288-0C691DBD47BA}"/>
    <hyperlink ref="B16:C16" location="'Datos Demograficos'!A1" display="Datos Demograficos" xr:uid="{08444D07-3BF7-42CC-8133-A22918DF3356}"/>
    <hyperlink ref="B18:C18" location="Nacionalidades!A1" display="Nacionalidades" xr:uid="{3EDC7517-4720-4D4D-A2C9-0CD7E6276796}"/>
    <hyperlink ref="H18:I18" location="Trabajo!A1" display="Trabajo" xr:uid="{6F35D05A-CFD8-40C5-8F25-99392FB80F6E}"/>
    <hyperlink ref="E12:F12" location="'Datos Economicos'!A1" display="Datos Económicos" xr:uid="{0E94F1FE-FB75-4A35-B72C-6F7D176A9E51}"/>
    <hyperlink ref="E14" location="Trafico!A1" display="Tráfico" xr:uid="{7CCDCDCC-DB7A-46B1-9196-D047DE8A19E8}"/>
    <hyperlink ref="E16:F16" location="'Plazas Turisticas'!A1" display="Plazas Turisticas" xr:uid="{EC762E55-9110-4EA2-AA98-547A820BA412}"/>
    <hyperlink ref="E18:F18" location="Bancos!A1" display="Bancos" xr:uid="{879734D1-F592-438E-AEC3-15716DE66F89}"/>
    <hyperlink ref="H12" location="Presupuestos!A1" display="Presupuestos" xr:uid="{25B5B0AD-75A4-4D5F-953B-D9C06477326F}"/>
    <hyperlink ref="H14" location="'Datos Catastrales'!A1" display="Datos Catastrales" xr:uid="{11D642B2-D032-4F99-A5EC-9A45C4DEE21C}"/>
    <hyperlink ref="H16:I16" location="Hacienda!A1" display="Hacienda" xr:uid="{B00D5168-D29F-4EB1-8209-0A18559B16F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533B-467F-460B-87EE-3ACD8173D0D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194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155</v>
      </c>
      <c r="C14" s="101" t="s">
        <v>12</v>
      </c>
      <c r="D14" s="101" t="s">
        <v>195</v>
      </c>
      <c r="E14" s="101" t="s">
        <v>196</v>
      </c>
      <c r="F14" s="101" t="s">
        <v>197</v>
      </c>
      <c r="G14" s="102" t="s">
        <v>198</v>
      </c>
      <c r="H14" s="23"/>
    </row>
    <row r="15" spans="1:8" ht="33" customHeight="1" thickBot="1" x14ac:dyDescent="0.35">
      <c r="A15" s="20"/>
      <c r="B15" s="117">
        <v>15</v>
      </c>
      <c r="C15" s="115">
        <v>11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199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200</v>
      </c>
      <c r="F20" s="129">
        <v>6183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201</v>
      </c>
      <c r="F22" s="130">
        <v>0.56975672687062295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202</v>
      </c>
      <c r="F24" s="129">
        <v>59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203</v>
      </c>
      <c r="F26" s="130">
        <v>0.921875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0620C76-3AB4-4F79-888B-CD870E3DA3C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5543F-4C4B-4FB2-8927-030B68B15FF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204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205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206</v>
      </c>
      <c r="C15" s="132" t="s">
        <v>207</v>
      </c>
      <c r="D15" s="132" t="s">
        <v>208</v>
      </c>
      <c r="E15" s="132" t="s">
        <v>209</v>
      </c>
      <c r="F15" s="132" t="s">
        <v>210</v>
      </c>
      <c r="G15" s="132" t="s">
        <v>211</v>
      </c>
      <c r="H15" s="132" t="s">
        <v>212</v>
      </c>
      <c r="I15" s="132" t="s">
        <v>213</v>
      </c>
      <c r="J15" s="132" t="s">
        <v>214</v>
      </c>
      <c r="K15" s="133" t="s">
        <v>215</v>
      </c>
      <c r="L15" s="134"/>
    </row>
    <row r="16" spans="1:12" ht="32.25" customHeight="1" thickBot="1" x14ac:dyDescent="0.35">
      <c r="A16" s="20"/>
      <c r="B16" s="135">
        <v>5197.6410699999988</v>
      </c>
      <c r="C16" s="136">
        <v>219.43660000000003</v>
      </c>
      <c r="D16" s="136">
        <v>2262.1249899999998</v>
      </c>
      <c r="E16" s="136">
        <v>3691.5672799999993</v>
      </c>
      <c r="F16" s="136">
        <v>890.4258500000002</v>
      </c>
      <c r="G16" s="136">
        <v>1.663</v>
      </c>
      <c r="H16" s="136">
        <v>2517.2335100000005</v>
      </c>
      <c r="I16" s="136">
        <v>0</v>
      </c>
      <c r="J16" s="136">
        <v>2.0019999999999998</v>
      </c>
      <c r="K16" s="137">
        <v>14782.094300000002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216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217</v>
      </c>
      <c r="C19" s="132" t="s">
        <v>218</v>
      </c>
      <c r="D19" s="132" t="s">
        <v>219</v>
      </c>
      <c r="E19" s="132" t="s">
        <v>220</v>
      </c>
      <c r="F19" s="132" t="s">
        <v>221</v>
      </c>
      <c r="G19" s="132" t="s">
        <v>212</v>
      </c>
      <c r="H19" s="132" t="s">
        <v>213</v>
      </c>
      <c r="I19" s="132" t="s">
        <v>214</v>
      </c>
      <c r="J19" s="132" t="s">
        <v>222</v>
      </c>
      <c r="L19" s="23"/>
    </row>
    <row r="20" spans="1:12" ht="32.25" customHeight="1" thickBot="1" x14ac:dyDescent="0.35">
      <c r="A20" s="20"/>
      <c r="B20" s="135">
        <v>4614.4295599999996</v>
      </c>
      <c r="C20" s="136">
        <v>5171.64671</v>
      </c>
      <c r="D20" s="136">
        <v>75.168500000000009</v>
      </c>
      <c r="E20" s="136">
        <v>658.04992000000027</v>
      </c>
      <c r="F20" s="136">
        <v>3716.4156499999999</v>
      </c>
      <c r="G20" s="136">
        <v>0</v>
      </c>
      <c r="H20" s="136">
        <v>0</v>
      </c>
      <c r="I20" s="136">
        <v>193.88396</v>
      </c>
      <c r="J20" s="137">
        <v>14782.094300000002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223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224</v>
      </c>
      <c r="C23" s="103" t="s">
        <v>225</v>
      </c>
      <c r="D23" s="103" t="s">
        <v>226</v>
      </c>
      <c r="E23" s="103" t="s">
        <v>227</v>
      </c>
      <c r="F23" s="103" t="s">
        <v>228</v>
      </c>
      <c r="G23" s="103" t="s">
        <v>229</v>
      </c>
      <c r="H23" s="104" t="s">
        <v>222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3485.1903199999988</v>
      </c>
      <c r="C24" s="136">
        <v>375.83261000000005</v>
      </c>
      <c r="D24" s="136">
        <v>2318.2480700000001</v>
      </c>
      <c r="E24" s="136">
        <v>2467.9442399999998</v>
      </c>
      <c r="F24" s="136">
        <v>5927.3965999999991</v>
      </c>
      <c r="G24" s="136">
        <v>207.48246</v>
      </c>
      <c r="H24" s="137">
        <v>14782.094300000002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3A1836F-21E4-496D-8A6E-4133E6CD60B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E775-6B11-4EE2-908F-FC55EC585CF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230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231</v>
      </c>
      <c r="C14" s="147"/>
      <c r="D14" s="147"/>
      <c r="E14" s="147"/>
      <c r="F14" s="148"/>
      <c r="I14" s="146" t="s">
        <v>232</v>
      </c>
      <c r="J14" s="148"/>
      <c r="K14" s="23"/>
    </row>
    <row r="15" spans="1:11" ht="51" customHeight="1" x14ac:dyDescent="0.3">
      <c r="A15" s="20"/>
      <c r="B15" s="100" t="s">
        <v>233</v>
      </c>
      <c r="C15" s="149">
        <v>47020</v>
      </c>
      <c r="E15" s="150" t="s">
        <v>234</v>
      </c>
      <c r="F15" s="151">
        <v>40494</v>
      </c>
      <c r="G15" s="20"/>
      <c r="I15" s="100" t="s">
        <v>235</v>
      </c>
      <c r="J15" s="149">
        <v>211646</v>
      </c>
      <c r="K15" s="23"/>
    </row>
    <row r="16" spans="1:11" ht="51" customHeight="1" x14ac:dyDescent="0.3">
      <c r="A16" s="20"/>
      <c r="B16" s="150" t="s">
        <v>236</v>
      </c>
      <c r="C16" s="152">
        <v>829012.1361999996</v>
      </c>
      <c r="E16" s="150" t="s">
        <v>237</v>
      </c>
      <c r="F16" s="153">
        <v>996.72940000000017</v>
      </c>
      <c r="G16" s="20"/>
      <c r="I16" s="150" t="s">
        <v>238</v>
      </c>
      <c r="J16" s="152">
        <v>188478.19999999992</v>
      </c>
      <c r="K16" s="23"/>
    </row>
    <row r="17" spans="1:13" ht="51" customHeight="1" thickBot="1" x14ac:dyDescent="0.35">
      <c r="A17" s="20"/>
      <c r="B17" s="150" t="s">
        <v>239</v>
      </c>
      <c r="C17" s="152">
        <v>628964.08040999994</v>
      </c>
      <c r="E17" s="150" t="s">
        <v>240</v>
      </c>
      <c r="F17" s="153">
        <v>356.66039999999975</v>
      </c>
      <c r="G17" s="20"/>
      <c r="I17" s="154" t="s">
        <v>241</v>
      </c>
      <c r="J17" s="155">
        <v>82536.5</v>
      </c>
      <c r="K17" s="23"/>
    </row>
    <row r="18" spans="1:13" ht="51" customHeight="1" thickBot="1" x14ac:dyDescent="0.35">
      <c r="A18" s="20"/>
      <c r="B18" s="154" t="s">
        <v>242</v>
      </c>
      <c r="C18" s="156">
        <v>200048.05536999996</v>
      </c>
      <c r="D18" s="157"/>
      <c r="E18" s="154" t="s">
        <v>243</v>
      </c>
      <c r="F18" s="158">
        <v>640.06899999999985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2AE9328-ED18-4280-877A-EECC41C98D8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0B8E-FC58-458F-AA73-1EE881FF690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244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245</v>
      </c>
      <c r="E15" s="53">
        <v>4890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246</v>
      </c>
      <c r="E17" s="53">
        <v>1799.6544519427403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13160.353961145194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247</v>
      </c>
      <c r="D21" s="80"/>
      <c r="E21" s="159">
        <v>0.76102063119666707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F9018D1-EF4A-4F98-A731-8788F63051F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CC61-9F3C-4873-8428-292AC13B56E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1893.2100057601929</v>
      </c>
      <c r="H14" s="25" t="s">
        <v>17</v>
      </c>
      <c r="I14" s="26">
        <v>0.23520532583031656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10667</v>
      </c>
      <c r="H16" s="25" t="s">
        <v>17</v>
      </c>
      <c r="I16" s="26">
        <v>6.6476383963904456E-2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4.4248617230711537E-2</v>
      </c>
      <c r="H18" s="25" t="s">
        <v>20</v>
      </c>
      <c r="I18" s="26">
        <v>8.9073493577958782E-2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5.6343458821499359</v>
      </c>
      <c r="H20" s="25" t="s">
        <v>20</v>
      </c>
      <c r="I20" s="33">
        <v>19.935322591724525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20.17040404987344</v>
      </c>
      <c r="H22" s="25" t="s">
        <v>20</v>
      </c>
      <c r="I22" s="33">
        <v>16.889235524700396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422</v>
      </c>
      <c r="H24" s="25" t="s">
        <v>17</v>
      </c>
      <c r="I24" s="26">
        <v>7.9532604598567661E-2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2998</v>
      </c>
      <c r="H26" s="25" t="s">
        <v>17</v>
      </c>
      <c r="I26" s="26">
        <v>6.9377270728715898E-2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455</v>
      </c>
      <c r="H28" s="25" t="s">
        <v>20</v>
      </c>
      <c r="I28" s="36">
        <v>8957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5439</v>
      </c>
      <c r="H30" s="25" t="s">
        <v>17</v>
      </c>
      <c r="I30" s="26">
        <v>0.2341671330778835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</v>
      </c>
      <c r="H32" s="25" t="s">
        <v>17</v>
      </c>
      <c r="I32" s="26">
        <v>0.1111111111111111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0.56975672687062295</v>
      </c>
      <c r="H34" s="25" t="s">
        <v>29</v>
      </c>
      <c r="I34" s="26">
        <v>0.921875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10974</v>
      </c>
      <c r="H36" s="25" t="s">
        <v>17</v>
      </c>
      <c r="I36" s="26">
        <v>8.0136116019920836E-2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14903.922670000002</v>
      </c>
      <c r="H38" s="25" t="s">
        <v>17</v>
      </c>
      <c r="I38" s="26">
        <v>7.9865327986665777E-2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13160.353961145194</v>
      </c>
      <c r="H40" s="25" t="s">
        <v>20</v>
      </c>
      <c r="I40" s="36">
        <v>17408.534687668282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4B3F9B8-10F0-4669-9092-2B5F65A52FD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6824C-D406-441C-A119-5F32247CDC8A}">
  <sheetPr codeName="Hoja4">
    <pageSetUpPr fitToPage="1"/>
  </sheetPr>
  <dimension ref="A4:H8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1893.2100057601929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64.7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20.17040404987344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101</v>
      </c>
    </row>
    <row r="25" spans="1:7" x14ac:dyDescent="0.3">
      <c r="B25" s="49" t="s">
        <v>37</v>
      </c>
      <c r="C25" s="50">
        <v>145</v>
      </c>
    </row>
    <row r="26" spans="1:7" x14ac:dyDescent="0.3">
      <c r="B26" s="49" t="s">
        <v>38</v>
      </c>
      <c r="C26" s="50">
        <v>59</v>
      </c>
    </row>
    <row r="27" spans="1:7" x14ac:dyDescent="0.3">
      <c r="B27" s="49" t="s">
        <v>39</v>
      </c>
      <c r="C27" s="50">
        <v>23</v>
      </c>
    </row>
    <row r="28" spans="1:7" x14ac:dyDescent="0.3">
      <c r="B28" s="49" t="s">
        <v>40</v>
      </c>
      <c r="C28" s="50">
        <v>2307</v>
      </c>
    </row>
    <row r="29" spans="1:7" x14ac:dyDescent="0.3">
      <c r="B29" s="49" t="s">
        <v>41</v>
      </c>
      <c r="C29" s="50">
        <v>155</v>
      </c>
    </row>
    <row r="30" spans="1:7" x14ac:dyDescent="0.3">
      <c r="B30" s="49" t="s">
        <v>42</v>
      </c>
      <c r="C30" s="50">
        <v>69</v>
      </c>
    </row>
    <row r="31" spans="1:7" x14ac:dyDescent="0.3">
      <c r="B31" s="49" t="s">
        <v>43</v>
      </c>
      <c r="C31" s="50">
        <v>215</v>
      </c>
    </row>
    <row r="32" spans="1:7" x14ac:dyDescent="0.3">
      <c r="B32" s="49" t="s">
        <v>44</v>
      </c>
      <c r="C32" s="50">
        <v>163</v>
      </c>
    </row>
    <row r="33" spans="2:3" x14ac:dyDescent="0.3">
      <c r="B33" s="49" t="s">
        <v>45</v>
      </c>
      <c r="C33" s="50">
        <v>160</v>
      </c>
    </row>
    <row r="34" spans="2:3" x14ac:dyDescent="0.3">
      <c r="B34" s="49" t="s">
        <v>46</v>
      </c>
      <c r="C34" s="50">
        <v>82</v>
      </c>
    </row>
    <row r="35" spans="2:3" x14ac:dyDescent="0.3">
      <c r="B35" s="49" t="s">
        <v>47</v>
      </c>
      <c r="C35" s="50">
        <v>67</v>
      </c>
    </row>
    <row r="36" spans="2:3" x14ac:dyDescent="0.3">
      <c r="B36" s="49" t="s">
        <v>48</v>
      </c>
      <c r="C36" s="50">
        <v>21</v>
      </c>
    </row>
    <row r="37" spans="2:3" x14ac:dyDescent="0.3">
      <c r="B37" s="49" t="s">
        <v>49</v>
      </c>
      <c r="C37" s="50">
        <v>106</v>
      </c>
    </row>
    <row r="38" spans="2:3" x14ac:dyDescent="0.3">
      <c r="B38" s="49" t="s">
        <v>50</v>
      </c>
      <c r="C38" s="50">
        <v>39</v>
      </c>
    </row>
    <row r="39" spans="2:3" x14ac:dyDescent="0.3">
      <c r="B39" s="49" t="s">
        <v>51</v>
      </c>
      <c r="C39" s="50">
        <v>48</v>
      </c>
    </row>
    <row r="40" spans="2:3" x14ac:dyDescent="0.3">
      <c r="B40" s="49" t="s">
        <v>52</v>
      </c>
      <c r="C40" s="50">
        <v>47</v>
      </c>
    </row>
    <row r="41" spans="2:3" x14ac:dyDescent="0.3">
      <c r="B41" s="49" t="s">
        <v>53</v>
      </c>
      <c r="C41" s="50">
        <v>454</v>
      </c>
    </row>
    <row r="42" spans="2:3" x14ac:dyDescent="0.3">
      <c r="B42" s="49" t="s">
        <v>54</v>
      </c>
      <c r="C42" s="50">
        <v>61</v>
      </c>
    </row>
    <row r="43" spans="2:3" x14ac:dyDescent="0.3">
      <c r="B43" s="49" t="s">
        <v>55</v>
      </c>
      <c r="C43" s="50">
        <v>26</v>
      </c>
    </row>
    <row r="44" spans="2:3" x14ac:dyDescent="0.3">
      <c r="B44" s="49" t="s">
        <v>56</v>
      </c>
      <c r="C44" s="50">
        <v>29</v>
      </c>
    </row>
    <row r="45" spans="2:3" x14ac:dyDescent="0.3">
      <c r="B45" s="49" t="s">
        <v>57</v>
      </c>
      <c r="C45" s="50">
        <v>358</v>
      </c>
    </row>
    <row r="46" spans="2:3" x14ac:dyDescent="0.3">
      <c r="B46" s="49" t="s">
        <v>58</v>
      </c>
      <c r="C46" s="50">
        <v>40</v>
      </c>
    </row>
    <row r="47" spans="2:3" x14ac:dyDescent="0.3">
      <c r="B47" s="49" t="s">
        <v>59</v>
      </c>
      <c r="C47" s="50">
        <v>63</v>
      </c>
    </row>
    <row r="48" spans="2:3" x14ac:dyDescent="0.3">
      <c r="B48" s="49" t="s">
        <v>60</v>
      </c>
      <c r="C48" s="50">
        <v>104</v>
      </c>
    </row>
    <row r="49" spans="2:3" x14ac:dyDescent="0.3">
      <c r="B49" s="49" t="s">
        <v>61</v>
      </c>
      <c r="C49" s="50">
        <v>90</v>
      </c>
    </row>
    <row r="50" spans="2:3" x14ac:dyDescent="0.3">
      <c r="B50" s="49" t="s">
        <v>62</v>
      </c>
      <c r="C50" s="50">
        <v>109</v>
      </c>
    </row>
    <row r="51" spans="2:3" x14ac:dyDescent="0.3">
      <c r="B51" s="49" t="s">
        <v>63</v>
      </c>
      <c r="C51" s="50">
        <v>78</v>
      </c>
    </row>
    <row r="52" spans="2:3" x14ac:dyDescent="0.3">
      <c r="B52" s="49" t="s">
        <v>64</v>
      </c>
      <c r="C52" s="50">
        <v>67</v>
      </c>
    </row>
    <row r="53" spans="2:3" x14ac:dyDescent="0.3">
      <c r="B53" s="49" t="s">
        <v>65</v>
      </c>
      <c r="C53" s="50">
        <v>98</v>
      </c>
    </row>
    <row r="54" spans="2:3" x14ac:dyDescent="0.3">
      <c r="B54" s="49" t="s">
        <v>66</v>
      </c>
      <c r="C54" s="50">
        <v>57</v>
      </c>
    </row>
    <row r="55" spans="2:3" x14ac:dyDescent="0.3">
      <c r="B55" s="49" t="s">
        <v>67</v>
      </c>
      <c r="C55" s="50">
        <v>83</v>
      </c>
    </row>
    <row r="56" spans="2:3" x14ac:dyDescent="0.3">
      <c r="B56" s="49" t="s">
        <v>68</v>
      </c>
      <c r="C56" s="50">
        <v>99</v>
      </c>
    </row>
    <row r="57" spans="2:3" x14ac:dyDescent="0.3">
      <c r="B57" s="49" t="s">
        <v>69</v>
      </c>
      <c r="C57" s="50">
        <v>28</v>
      </c>
    </row>
    <row r="58" spans="2:3" x14ac:dyDescent="0.3">
      <c r="B58" s="49" t="s">
        <v>70</v>
      </c>
      <c r="C58" s="50">
        <v>57</v>
      </c>
    </row>
    <row r="59" spans="2:3" x14ac:dyDescent="0.3">
      <c r="B59" s="49" t="s">
        <v>71</v>
      </c>
      <c r="C59" s="50">
        <v>184</v>
      </c>
    </row>
    <row r="60" spans="2:3" x14ac:dyDescent="0.3">
      <c r="B60" s="49" t="s">
        <v>72</v>
      </c>
      <c r="C60" s="50">
        <v>77</v>
      </c>
    </row>
    <row r="61" spans="2:3" x14ac:dyDescent="0.3">
      <c r="B61" s="49" t="s">
        <v>73</v>
      </c>
      <c r="C61" s="50">
        <v>454</v>
      </c>
    </row>
    <row r="62" spans="2:3" x14ac:dyDescent="0.3">
      <c r="B62" s="49" t="s">
        <v>74</v>
      </c>
      <c r="C62" s="50">
        <v>50</v>
      </c>
    </row>
    <row r="63" spans="2:3" x14ac:dyDescent="0.3">
      <c r="B63" s="49" t="s">
        <v>75</v>
      </c>
      <c r="C63" s="50">
        <v>62</v>
      </c>
    </row>
    <row r="64" spans="2:3" x14ac:dyDescent="0.3">
      <c r="B64" s="49" t="s">
        <v>76</v>
      </c>
      <c r="C64" s="50">
        <v>39</v>
      </c>
    </row>
    <row r="65" spans="2:3" x14ac:dyDescent="0.3">
      <c r="B65" s="49" t="s">
        <v>77</v>
      </c>
      <c r="C65" s="50">
        <v>1656</v>
      </c>
    </row>
    <row r="66" spans="2:3" x14ac:dyDescent="0.3">
      <c r="B66" s="49" t="s">
        <v>78</v>
      </c>
      <c r="C66" s="50">
        <v>98</v>
      </c>
    </row>
    <row r="67" spans="2:3" x14ac:dyDescent="0.3">
      <c r="B67" s="49" t="s">
        <v>79</v>
      </c>
      <c r="C67" s="50">
        <v>49</v>
      </c>
    </row>
    <row r="68" spans="2:3" x14ac:dyDescent="0.3">
      <c r="B68" s="49" t="s">
        <v>80</v>
      </c>
      <c r="C68" s="50">
        <v>35</v>
      </c>
    </row>
    <row r="69" spans="2:3" x14ac:dyDescent="0.3">
      <c r="B69" s="49" t="s">
        <v>81</v>
      </c>
      <c r="C69" s="50">
        <v>226</v>
      </c>
    </row>
    <row r="70" spans="2:3" x14ac:dyDescent="0.3">
      <c r="B70" s="49" t="s">
        <v>82</v>
      </c>
      <c r="C70" s="50">
        <v>30</v>
      </c>
    </row>
    <row r="71" spans="2:3" x14ac:dyDescent="0.3">
      <c r="B71" s="49" t="s">
        <v>83</v>
      </c>
      <c r="C71" s="50">
        <v>153</v>
      </c>
    </row>
    <row r="72" spans="2:3" x14ac:dyDescent="0.3">
      <c r="B72" s="49" t="s">
        <v>84</v>
      </c>
      <c r="C72" s="50">
        <v>219</v>
      </c>
    </row>
    <row r="73" spans="2:3" x14ac:dyDescent="0.3">
      <c r="B73" s="49" t="s">
        <v>85</v>
      </c>
      <c r="C73" s="50">
        <v>72</v>
      </c>
    </row>
    <row r="74" spans="2:3" x14ac:dyDescent="0.3">
      <c r="B74" s="49" t="s">
        <v>86</v>
      </c>
      <c r="C74" s="50">
        <v>107</v>
      </c>
    </row>
    <row r="75" spans="2:3" x14ac:dyDescent="0.3">
      <c r="B75" s="49" t="s">
        <v>87</v>
      </c>
      <c r="C75" s="50">
        <v>72</v>
      </c>
    </row>
    <row r="76" spans="2:3" x14ac:dyDescent="0.3">
      <c r="B76" s="49" t="s">
        <v>88</v>
      </c>
      <c r="C76" s="50">
        <v>380</v>
      </c>
    </row>
    <row r="77" spans="2:3" x14ac:dyDescent="0.3">
      <c r="B77" s="49" t="s">
        <v>89</v>
      </c>
      <c r="C77" s="50">
        <v>167</v>
      </c>
    </row>
    <row r="78" spans="2:3" x14ac:dyDescent="0.3">
      <c r="B78" s="49" t="s">
        <v>90</v>
      </c>
      <c r="C78" s="50">
        <v>109</v>
      </c>
    </row>
    <row r="79" spans="2:3" x14ac:dyDescent="0.3">
      <c r="B79" s="49" t="s">
        <v>91</v>
      </c>
      <c r="C79" s="50">
        <v>100</v>
      </c>
    </row>
    <row r="80" spans="2:3" x14ac:dyDescent="0.3">
      <c r="B80" s="49" t="s">
        <v>92</v>
      </c>
      <c r="C80" s="50">
        <v>35</v>
      </c>
    </row>
    <row r="81" spans="2:3" x14ac:dyDescent="0.3">
      <c r="B81" s="49" t="s">
        <v>93</v>
      </c>
      <c r="C81" s="50">
        <v>38</v>
      </c>
    </row>
    <row r="82" spans="2:3" x14ac:dyDescent="0.3">
      <c r="B82" s="49" t="s">
        <v>94</v>
      </c>
      <c r="C82" s="50">
        <v>100</v>
      </c>
    </row>
    <row r="83" spans="2:3" x14ac:dyDescent="0.3">
      <c r="B83" s="49" t="s">
        <v>95</v>
      </c>
      <c r="C83" s="50">
        <v>135</v>
      </c>
    </row>
    <row r="84" spans="2:3" x14ac:dyDescent="0.3">
      <c r="B84" s="49" t="s">
        <v>96</v>
      </c>
      <c r="C84" s="50">
        <v>101</v>
      </c>
    </row>
    <row r="85" spans="2:3" x14ac:dyDescent="0.3">
      <c r="B85" s="49" t="s">
        <v>97</v>
      </c>
      <c r="C85" s="50">
        <v>36</v>
      </c>
    </row>
    <row r="86" spans="2:3" x14ac:dyDescent="0.3">
      <c r="B86" s="49" t="s">
        <v>98</v>
      </c>
      <c r="C86" s="50">
        <v>84</v>
      </c>
    </row>
    <row r="87" spans="2:3" x14ac:dyDescent="0.3">
      <c r="B87" s="49" t="s">
        <v>99</v>
      </c>
      <c r="C87" s="50">
        <v>91</v>
      </c>
    </row>
  </sheetData>
  <mergeCells count="3">
    <mergeCell ref="C6:E6"/>
    <mergeCell ref="C8:E8"/>
    <mergeCell ref="C10:E10"/>
  </mergeCells>
  <hyperlinks>
    <hyperlink ref="A7" location="Indice!A1" display="Índice" xr:uid="{D40A40A4-FAD2-47E7-95FF-A9BF08B0B9F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5F1B-3D6E-4D50-92C7-788A6E3CE46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10667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100</v>
      </c>
      <c r="D13" s="26">
        <v>0.47679760007499766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101</v>
      </c>
      <c r="D15" s="26">
        <v>4.4248617230711537E-2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102</v>
      </c>
      <c r="C17" s="21"/>
      <c r="D17" s="26">
        <v>0.75155993431855506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5.6343458821499359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103</v>
      </c>
      <c r="H24" s="42"/>
      <c r="I24" s="58"/>
      <c r="J24" s="26">
        <v>0.36383238023811754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104</v>
      </c>
      <c r="H26" s="42"/>
      <c r="J26" s="53">
        <v>30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105</v>
      </c>
      <c r="H28" s="59"/>
      <c r="I28" s="59"/>
      <c r="J28" s="53">
        <v>31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106</v>
      </c>
      <c r="H30" s="42"/>
      <c r="J30" s="53">
        <v>244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107</v>
      </c>
      <c r="H32" s="42"/>
      <c r="J32" s="53">
        <v>-214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108</v>
      </c>
      <c r="H34" s="60"/>
      <c r="I34" s="60" t="s">
        <v>109</v>
      </c>
      <c r="J34" s="60"/>
      <c r="K34" s="23"/>
    </row>
    <row r="35" spans="1:11" ht="14" x14ac:dyDescent="0.3">
      <c r="A35" s="20"/>
      <c r="C35" s="42"/>
      <c r="G35" s="61">
        <v>771</v>
      </c>
      <c r="H35" s="61"/>
      <c r="I35" s="61">
        <v>908</v>
      </c>
      <c r="J35" s="61"/>
      <c r="K35" s="23"/>
    </row>
    <row r="36" spans="1:11" ht="14" x14ac:dyDescent="0.3">
      <c r="A36" s="20"/>
      <c r="C36" s="42"/>
      <c r="G36" s="62" t="s">
        <v>110</v>
      </c>
      <c r="H36" s="62" t="s">
        <v>111</v>
      </c>
      <c r="I36" s="62" t="s">
        <v>110</v>
      </c>
      <c r="J36" s="62" t="s">
        <v>111</v>
      </c>
      <c r="K36" s="23"/>
    </row>
    <row r="37" spans="1:11" ht="14" x14ac:dyDescent="0.3">
      <c r="A37" s="20"/>
      <c r="B37" s="21" t="s">
        <v>112</v>
      </c>
      <c r="C37" s="42"/>
      <c r="G37" s="63">
        <v>393</v>
      </c>
      <c r="H37" s="63">
        <v>378</v>
      </c>
      <c r="I37" s="63">
        <v>458</v>
      </c>
      <c r="J37" s="63">
        <v>450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040E2CC-4741-47E1-9DF1-6ECACF9E6A2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4526B-1F61-4379-B037-4F990E7829C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113</v>
      </c>
      <c r="C11" s="65">
        <v>10195</v>
      </c>
      <c r="D11" s="66"/>
      <c r="E11" s="67" t="s">
        <v>114</v>
      </c>
      <c r="F11" s="65">
        <v>472</v>
      </c>
      <c r="G11" s="67" t="s">
        <v>115</v>
      </c>
      <c r="H11" s="66"/>
      <c r="I11" s="65">
        <v>178</v>
      </c>
      <c r="J11" s="67" t="s">
        <v>116</v>
      </c>
      <c r="K11" s="68">
        <v>25</v>
      </c>
    </row>
    <row r="12" spans="1:11" ht="30.75" customHeight="1" thickBot="1" x14ac:dyDescent="0.35">
      <c r="B12" s="64" t="s">
        <v>117</v>
      </c>
      <c r="C12" s="65">
        <v>251</v>
      </c>
      <c r="D12" s="67"/>
      <c r="E12" s="67" t="s">
        <v>118</v>
      </c>
      <c r="F12" s="65">
        <v>17</v>
      </c>
      <c r="G12" s="67" t="s">
        <v>119</v>
      </c>
      <c r="H12" s="67"/>
      <c r="I12" s="65">
        <v>0</v>
      </c>
      <c r="J12" s="67" t="s">
        <v>120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121</v>
      </c>
      <c r="C14" s="71"/>
      <c r="D14" s="71"/>
      <c r="E14" s="72"/>
      <c r="G14" s="73" t="s">
        <v>122</v>
      </c>
      <c r="H14" s="74"/>
      <c r="I14" s="75">
        <f>'Datos Generales'!G16</f>
        <v>10667</v>
      </c>
      <c r="J14" s="69"/>
      <c r="K14" s="69"/>
    </row>
    <row r="16" spans="1:11" x14ac:dyDescent="0.3">
      <c r="B16" s="21" t="s">
        <v>123</v>
      </c>
      <c r="C16" s="76">
        <v>117</v>
      </c>
    </row>
    <row r="17" spans="2:3" x14ac:dyDescent="0.3">
      <c r="B17" s="21" t="s">
        <v>124</v>
      </c>
      <c r="C17" s="76">
        <v>90</v>
      </c>
    </row>
    <row r="18" spans="2:3" x14ac:dyDescent="0.3">
      <c r="B18" s="21" t="s">
        <v>125</v>
      </c>
      <c r="C18" s="76">
        <v>37</v>
      </c>
    </row>
    <row r="19" spans="2:3" x14ac:dyDescent="0.3">
      <c r="B19" s="21" t="s">
        <v>126</v>
      </c>
      <c r="C19" s="76">
        <v>17</v>
      </c>
    </row>
    <row r="20" spans="2:3" x14ac:dyDescent="0.3">
      <c r="B20" s="21" t="s">
        <v>127</v>
      </c>
      <c r="C20" s="76">
        <v>16</v>
      </c>
    </row>
    <row r="21" spans="2:3" x14ac:dyDescent="0.3">
      <c r="B21" s="21" t="s">
        <v>128</v>
      </c>
      <c r="C21" s="76">
        <v>15</v>
      </c>
    </row>
    <row r="22" spans="2:3" x14ac:dyDescent="0.3">
      <c r="B22" s="21" t="s">
        <v>129</v>
      </c>
      <c r="C22" s="76">
        <v>15</v>
      </c>
    </row>
    <row r="23" spans="2:3" x14ac:dyDescent="0.3">
      <c r="B23" s="21" t="s">
        <v>130</v>
      </c>
      <c r="C23" s="76">
        <v>13</v>
      </c>
    </row>
    <row r="24" spans="2:3" x14ac:dyDescent="0.3">
      <c r="B24" s="21" t="s">
        <v>131</v>
      </c>
      <c r="C24" s="76">
        <v>13</v>
      </c>
    </row>
    <row r="25" spans="2:3" x14ac:dyDescent="0.3">
      <c r="B25" s="21" t="s">
        <v>132</v>
      </c>
      <c r="C25" s="76">
        <v>12</v>
      </c>
    </row>
    <row r="26" spans="2:3" x14ac:dyDescent="0.3">
      <c r="B26" s="21" t="s">
        <v>133</v>
      </c>
      <c r="C26" s="76">
        <v>12</v>
      </c>
    </row>
    <row r="27" spans="2:3" x14ac:dyDescent="0.3">
      <c r="B27" s="21" t="s">
        <v>134</v>
      </c>
      <c r="C27" s="76">
        <v>10</v>
      </c>
    </row>
    <row r="28" spans="2:3" x14ac:dyDescent="0.3">
      <c r="B28" s="21" t="s">
        <v>135</v>
      </c>
      <c r="C28" s="76">
        <v>9</v>
      </c>
    </row>
    <row r="29" spans="2:3" x14ac:dyDescent="0.3">
      <c r="B29" s="21" t="s">
        <v>136</v>
      </c>
      <c r="C29" s="76">
        <v>8</v>
      </c>
    </row>
    <row r="30" spans="2:3" x14ac:dyDescent="0.3">
      <c r="B30" s="21" t="s">
        <v>137</v>
      </c>
      <c r="C30" s="76">
        <v>8</v>
      </c>
    </row>
    <row r="31" spans="2:3" x14ac:dyDescent="0.3">
      <c r="B31" s="21" t="s">
        <v>138</v>
      </c>
      <c r="C31" s="76">
        <v>7</v>
      </c>
    </row>
    <row r="32" spans="2:3" x14ac:dyDescent="0.3">
      <c r="B32" s="21" t="s">
        <v>139</v>
      </c>
      <c r="C32" s="76">
        <v>7</v>
      </c>
    </row>
    <row r="33" spans="2:3" x14ac:dyDescent="0.3">
      <c r="B33" s="21" t="s">
        <v>140</v>
      </c>
      <c r="C33" s="76">
        <v>7</v>
      </c>
    </row>
    <row r="34" spans="2:3" x14ac:dyDescent="0.3">
      <c r="B34" s="21" t="s">
        <v>141</v>
      </c>
      <c r="C34" s="76">
        <v>6</v>
      </c>
    </row>
    <row r="35" spans="2:3" x14ac:dyDescent="0.3">
      <c r="B35" s="21" t="s">
        <v>142</v>
      </c>
      <c r="C35" s="76">
        <v>5</v>
      </c>
    </row>
    <row r="36" spans="2:3" x14ac:dyDescent="0.3">
      <c r="B36" s="21" t="s">
        <v>143</v>
      </c>
      <c r="C36" s="76">
        <v>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B378185-E365-4814-92D6-D6CF6F5771A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17B23-DD32-4BB5-8C0C-117243BDD80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144</v>
      </c>
      <c r="E12" s="78">
        <v>1929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145</v>
      </c>
      <c r="C14" s="79"/>
      <c r="D14" s="79"/>
      <c r="E14" s="78">
        <v>680</v>
      </c>
    </row>
    <row r="15" spans="1:9" x14ac:dyDescent="0.3">
      <c r="A15" s="20"/>
      <c r="E15" s="78"/>
    </row>
    <row r="16" spans="1:9" x14ac:dyDescent="0.3">
      <c r="A16" s="20"/>
      <c r="B16" s="21" t="s">
        <v>146</v>
      </c>
      <c r="D16" s="80"/>
      <c r="E16" s="78">
        <v>455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147</v>
      </c>
      <c r="D18" s="80"/>
      <c r="E18" s="78">
        <v>225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148</v>
      </c>
      <c r="D20" s="80"/>
      <c r="E20" s="81">
        <v>6.9810735339745578E-2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149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150</v>
      </c>
      <c r="E26" s="86"/>
      <c r="F26" s="86"/>
      <c r="G26" s="86"/>
      <c r="H26" s="87"/>
    </row>
    <row r="27" spans="1:16" ht="15.5" thickBot="1" x14ac:dyDescent="0.35">
      <c r="C27" s="52"/>
      <c r="D27" s="88" t="s">
        <v>151</v>
      </c>
      <c r="E27" s="88" t="s">
        <v>152</v>
      </c>
      <c r="F27" s="88" t="s">
        <v>153</v>
      </c>
      <c r="G27" s="88" t="s">
        <v>154</v>
      </c>
      <c r="H27" s="88" t="s">
        <v>155</v>
      </c>
    </row>
    <row r="28" spans="1:16" ht="38.25" customHeight="1" thickBot="1" x14ac:dyDescent="0.35">
      <c r="C28" s="88" t="s">
        <v>156</v>
      </c>
      <c r="D28" s="89">
        <v>822</v>
      </c>
      <c r="E28" s="89">
        <v>64</v>
      </c>
      <c r="F28" s="89">
        <v>985</v>
      </c>
      <c r="G28" s="90">
        <v>1127</v>
      </c>
      <c r="H28" s="90">
        <f>SUM(D28:G28)</f>
        <v>2998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190BF11-8C33-47ED-A8D4-72CE606635F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18B37-E44B-401A-BA2A-D613C0A7344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158</v>
      </c>
      <c r="D13" s="94"/>
      <c r="E13" s="95"/>
      <c r="H13" s="93" t="s">
        <v>159</v>
      </c>
      <c r="I13" s="94"/>
      <c r="J13" s="94"/>
      <c r="K13" s="95"/>
      <c r="L13" s="52"/>
      <c r="M13" s="52"/>
      <c r="N13" s="93" t="s">
        <v>160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161</v>
      </c>
      <c r="D14" s="98" t="s">
        <v>162</v>
      </c>
      <c r="E14" s="98" t="s">
        <v>163</v>
      </c>
      <c r="G14" s="99"/>
      <c r="H14" s="100" t="s">
        <v>151</v>
      </c>
      <c r="I14" s="101" t="s">
        <v>152</v>
      </c>
      <c r="J14" s="101" t="s">
        <v>153</v>
      </c>
      <c r="K14" s="102" t="s">
        <v>154</v>
      </c>
      <c r="L14" s="52"/>
      <c r="M14" s="52"/>
      <c r="N14" s="97" t="s">
        <v>164</v>
      </c>
      <c r="O14" s="103" t="s">
        <v>165</v>
      </c>
      <c r="P14" s="103" t="s">
        <v>166</v>
      </c>
      <c r="Q14" s="104" t="s">
        <v>167</v>
      </c>
      <c r="R14" s="23"/>
    </row>
    <row r="15" spans="1:18" ht="34.5" customHeight="1" x14ac:dyDescent="0.3">
      <c r="A15" s="20"/>
      <c r="B15" s="105" t="s">
        <v>156</v>
      </c>
      <c r="C15" s="106">
        <v>309</v>
      </c>
      <c r="D15" s="107">
        <v>1138</v>
      </c>
      <c r="E15" s="108">
        <v>361</v>
      </c>
      <c r="G15" s="105" t="s">
        <v>156</v>
      </c>
      <c r="H15" s="109">
        <v>27</v>
      </c>
      <c r="I15" s="107">
        <v>21</v>
      </c>
      <c r="J15" s="107">
        <v>638</v>
      </c>
      <c r="K15" s="110">
        <v>1122</v>
      </c>
      <c r="L15" s="111"/>
      <c r="M15" s="105" t="s">
        <v>156</v>
      </c>
      <c r="N15" s="112">
        <v>845</v>
      </c>
      <c r="O15" s="112">
        <v>423</v>
      </c>
      <c r="P15" s="112">
        <v>243</v>
      </c>
      <c r="Q15" s="108">
        <v>297</v>
      </c>
      <c r="R15" s="23"/>
    </row>
    <row r="16" spans="1:18" ht="34.5" customHeight="1" thickBot="1" x14ac:dyDescent="0.35">
      <c r="A16" s="20"/>
      <c r="B16" s="113" t="s">
        <v>168</v>
      </c>
      <c r="C16" s="114">
        <v>155</v>
      </c>
      <c r="D16" s="115">
        <v>205</v>
      </c>
      <c r="E16" s="116">
        <v>62</v>
      </c>
      <c r="G16" s="113" t="s">
        <v>168</v>
      </c>
      <c r="H16" s="114">
        <v>4</v>
      </c>
      <c r="I16" s="115">
        <v>12</v>
      </c>
      <c r="J16" s="115">
        <v>174</v>
      </c>
      <c r="K16" s="116">
        <v>232</v>
      </c>
      <c r="L16" s="111"/>
      <c r="M16" s="113" t="s">
        <v>168</v>
      </c>
      <c r="N16" s="115">
        <v>396</v>
      </c>
      <c r="O16" s="115">
        <v>22</v>
      </c>
      <c r="P16" s="115">
        <v>3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D6E8463-2748-4DC1-A111-BA7121A8525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5DAA7-B0DC-44F2-A322-324C5A98DC1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170</v>
      </c>
      <c r="C14" s="101" t="s">
        <v>171</v>
      </c>
      <c r="D14" s="101" t="s">
        <v>172</v>
      </c>
      <c r="E14" s="101" t="s">
        <v>173</v>
      </c>
      <c r="F14" s="101" t="s">
        <v>174</v>
      </c>
      <c r="G14" s="102" t="s">
        <v>175</v>
      </c>
      <c r="H14" s="111"/>
      <c r="I14" s="23"/>
    </row>
    <row r="15" spans="1:9" ht="32.25" customHeight="1" thickBot="1" x14ac:dyDescent="0.35">
      <c r="A15" s="20"/>
      <c r="B15" s="117">
        <v>6818</v>
      </c>
      <c r="C15" s="115">
        <v>744</v>
      </c>
      <c r="D15" s="115">
        <v>2969</v>
      </c>
      <c r="E15" s="115">
        <v>2</v>
      </c>
      <c r="F15" s="115">
        <v>33</v>
      </c>
      <c r="G15" s="116">
        <v>408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176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177</v>
      </c>
      <c r="C20" s="101" t="s">
        <v>178</v>
      </c>
      <c r="D20" s="102" t="s">
        <v>179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4004</v>
      </c>
      <c r="C21" s="115">
        <v>2375</v>
      </c>
      <c r="D21" s="116">
        <v>6379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14A4717-5B0D-4FCC-9B04-0C1A50E151F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4CEF8-91FD-4DE3-BB8D-72DF7750272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180</v>
      </c>
      <c r="I12" s="23"/>
    </row>
    <row r="13" spans="1:9" ht="18.75" customHeight="1" x14ac:dyDescent="0.3">
      <c r="A13" s="20"/>
      <c r="B13" s="119" t="s">
        <v>181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182</v>
      </c>
      <c r="D15" s="101" t="s">
        <v>183</v>
      </c>
      <c r="E15" s="101" t="s">
        <v>184</v>
      </c>
      <c r="F15" s="101" t="s">
        <v>185</v>
      </c>
      <c r="G15" s="120" t="s">
        <v>186</v>
      </c>
      <c r="H15" s="102" t="s">
        <v>155</v>
      </c>
      <c r="I15" s="23"/>
    </row>
    <row r="16" spans="1:9" ht="33.75" customHeight="1" x14ac:dyDescent="0.3">
      <c r="A16" s="20"/>
      <c r="B16" s="121" t="s">
        <v>187</v>
      </c>
      <c r="C16" s="122">
        <v>8</v>
      </c>
      <c r="D16" s="122">
        <v>0</v>
      </c>
      <c r="E16" s="122">
        <v>20</v>
      </c>
      <c r="F16" s="122">
        <v>387</v>
      </c>
      <c r="G16" s="123">
        <v>3</v>
      </c>
      <c r="H16" s="124">
        <v>418</v>
      </c>
      <c r="I16" s="23"/>
    </row>
    <row r="17" spans="1:9" ht="32.25" customHeight="1" thickBot="1" x14ac:dyDescent="0.35">
      <c r="A17" s="20"/>
      <c r="B17" s="125" t="s">
        <v>188</v>
      </c>
      <c r="C17" s="115">
        <v>8</v>
      </c>
      <c r="D17" s="115">
        <v>3</v>
      </c>
      <c r="E17" s="115">
        <v>21</v>
      </c>
      <c r="F17" s="115">
        <v>384</v>
      </c>
      <c r="G17" s="126">
        <v>3</v>
      </c>
      <c r="H17" s="116">
        <v>419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189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182</v>
      </c>
      <c r="D21" s="101" t="s">
        <v>190</v>
      </c>
      <c r="E21" s="101" t="s">
        <v>191</v>
      </c>
      <c r="F21" s="101" t="s">
        <v>192</v>
      </c>
      <c r="G21" s="120" t="s">
        <v>193</v>
      </c>
      <c r="H21" s="102" t="s">
        <v>155</v>
      </c>
      <c r="I21" s="23"/>
    </row>
    <row r="22" spans="1:9" ht="33.75" customHeight="1" x14ac:dyDescent="0.3">
      <c r="A22" s="20"/>
      <c r="B22" s="121" t="s">
        <v>187</v>
      </c>
      <c r="C22" s="122">
        <v>114</v>
      </c>
      <c r="D22" s="122">
        <v>0</v>
      </c>
      <c r="E22" s="122">
        <v>1005</v>
      </c>
      <c r="F22" s="122">
        <v>2575</v>
      </c>
      <c r="G22" s="123">
        <v>252</v>
      </c>
      <c r="H22" s="124">
        <v>3946</v>
      </c>
      <c r="I22" s="23"/>
    </row>
    <row r="23" spans="1:9" ht="32.25" customHeight="1" thickBot="1" x14ac:dyDescent="0.35">
      <c r="A23" s="20"/>
      <c r="B23" s="125" t="s">
        <v>188</v>
      </c>
      <c r="C23" s="115">
        <v>116</v>
      </c>
      <c r="D23" s="115">
        <v>1458</v>
      </c>
      <c r="E23" s="115">
        <v>1024</v>
      </c>
      <c r="F23" s="115">
        <v>2589</v>
      </c>
      <c r="G23" s="126">
        <v>252</v>
      </c>
      <c r="H23" s="116">
        <v>5439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B6AF33B-DAE8-49C5-B705-861DC803703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2025-06-02T10:20:47Z</dcterms:modified>
</cp:coreProperties>
</file>